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5-2024\"/>
    </mc:Choice>
  </mc:AlternateContent>
  <xr:revisionPtr revIDLastSave="0" documentId="13_ncr:1_{EB60EE03-F7B1-4CD6-B1E0-D36ADE66CE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Q9" i="1"/>
  <c r="Q10" i="1"/>
  <c r="T8" i="1"/>
  <c r="U8" i="1"/>
  <c r="T9" i="1"/>
  <c r="U9" i="1"/>
  <c r="T10" i="1"/>
  <c r="U10" i="1"/>
  <c r="U7" i="1"/>
  <c r="Q7" i="1"/>
  <c r="R13" i="1" l="1"/>
  <c r="T7" i="1"/>
  <c r="S13" i="1" s="1"/>
</calcChain>
</file>

<file path=xl/sharedStrings.xml><?xml version="1.0" encoding="utf-8"?>
<sst xmlns="http://schemas.openxmlformats.org/spreadsheetml/2006/main" count="70" uniqueCount="56">
  <si>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</si>
  <si>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</si>
  <si>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</si>
  <si>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</si>
  <si>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</si>
  <si>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</si>
  <si>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</si>
  <si>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</si>
  <si>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</si>
  <si>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</si>
  <si>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</si>
  <si>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</si>
  <si>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</si>
  <si>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</si>
  <si>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</si>
  <si>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</si>
  <si>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</si>
  <si>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</si>
  <si>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</si>
  <si>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</si>
  <si>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</si>
  <si>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</si>
  <si>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</si>
  <si>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</si>
  <si>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</si>
  <si>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</si>
  <si>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</si>
  <si>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</si>
  <si>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</si>
  <si>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</si>
  <si>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</si>
  <si>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 xml:space="preserve">39141100-3 - Police </t>
  </si>
  <si>
    <t>39151000-5 - Různý nábytek</t>
  </si>
  <si>
    <t xml:space="preserve">39151200-7 - Pracovní stoly </t>
  </si>
  <si>
    <t>NE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</si>
  <si>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</si>
  <si>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</si>
  <si>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</si>
  <si>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Pokud financováno z projektových prostředků, pak ŘEŠITEL uvede: NÁZEV A ČÍSLO DOTAČNÍHO PROJEKTU </t>
  </si>
  <si>
    <t>Nástěnná skříňka</t>
  </si>
  <si>
    <t>Samostatná faktura</t>
  </si>
  <si>
    <t>60 dní</t>
  </si>
  <si>
    <t>Michal Pola,
Tel.: 37763 4813</t>
  </si>
  <si>
    <t>Univerzitní 22,
301 00 Plzeň, 
 Nové technologie – výzkumné centrum -
Chemické procesy a biomateriály, 
místnost UF 140</t>
  </si>
  <si>
    <t>Dodat ve smontovaném stavu do určené místnosti.</t>
  </si>
  <si>
    <t>Příloha č. 2 Kupní smlouvy - technická specifikace
Nábytek pro ZČU (II.) 015 - 2024</t>
  </si>
  <si>
    <t>Mgr. Jakub Pokorný,
Tel.: 37763 7724,
E-mail: pokorny2@uk.zcu.cz</t>
  </si>
  <si>
    <t>Univerzitní 18,
301 00 Plzeň,
Univerzitní knihovna - Prodejna skript</t>
  </si>
  <si>
    <t>Kancelářský pracovní stůl</t>
  </si>
  <si>
    <t>Kancelářský mobilní kontejner</t>
  </si>
  <si>
    <t>Nástěnná police</t>
  </si>
  <si>
    <t>Kancelářský mobilní kontejner.
Barva: bílá.
Korpus z laminované dřevotřísky o tloušťce min. 16 mm, horní půda 25 mm.
Všechny hrany opatřeny plastovou ABS hranou.
Kontejner je vybaven kolečky.
Centrální zamykání se dvěma klíči.
Úchytky z leštěného hliníku.
4 zásuvky - nosnost zásuvky min. 5 kg.
Rozměry cca: (š x h x v)  40 x 48 x 65 cm.</t>
  </si>
  <si>
    <t>Nástěnná police s bočnicemi.
Materiál: laminovaná dřevotříska o síle cca 18 mm, 1 mm ABS hrana.
Barva: bílá. 
Nosnost: min. 4 kg. 
Rozměry: šířka min. 80 cm - max. 100 cm, hloubka ± 30 cm. 
Dodání včetně úchytného vybavení na stěnu (bez montáže).</t>
  </si>
  <si>
    <t>Kancelářský pracovní stůl.
Barva: bílá.
Rozměry: šířka min. 100 cm - max. 120 cm, hloubka min. 60 cm - max. 80 cm, výška ± 75 cm.
Podnoží: ze dvou bočních desek o síle 18 mm, spojených svislou deskou.
Stolová deska - tloušťka lamina 25 mm.
Veškeré desky jsou opatřeny 2 mm ABS hranou.</t>
  </si>
  <si>
    <t xml:space="preserve">
Barva: bílá.
2x prosklenné dveře.
Počet polic: 1.
Dveře vybaveny tlumičem dorazu.
Rozměry (šxhxv) 900 x 350 x 740 mm.
Materiál: laminátová dřevotřísková deska o tl. 18 mm.
Úchytky: povrchová úprava alu elox, tvar U.</t>
  </si>
  <si>
    <t>30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</si>
</sst>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164" fontId="0" fillId="0" borderId="14" xfId="0" applyNumberFormat="1" applyBorder="1" applyAlignment="1">
      <alignment horizontal="right" vertical="center" indent="2"/>
    </xf>
    <xf numFmtId="164" fontId="8" fillId="5" borderId="14" xfId="0" applyNumberFormat="1" applyFon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981075</xdr:colOff>
      <xdr:row>8</xdr:row>
      <xdr:rowOff>641017</xdr:rowOff>
    </xdr:from>
    <xdr:to>
      <xdr:col>6</xdr:col>
      <xdr:colOff>2581997</xdr:colOff>
      <xdr:row>8</xdr:row>
      <xdr:rowOff>2524975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772D692-6C92-6209-B0DD-37303CAD3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4500" y="7622842"/>
          <a:ext cx="1600922" cy="1883958"/>
        </a:xfrm>
        <a:prstGeom prst="rect">
          <a:avLst/>
        </a:prstGeom>
      </xdr:spPr>
    </xdr:pic>
    <xdr:clientData/>
  </xdr:twoCellAnchor>
  <xdr:twoCellAnchor editAs="oneCell">
    <xdr:from>
      <xdr:col>6</xdr:col>
      <xdr:colOff>547122</xdr:colOff>
      <xdr:row>9</xdr:row>
      <xdr:rowOff>476249</xdr:rowOff>
    </xdr:from>
    <xdr:to>
      <xdr:col>6</xdr:col>
      <xdr:colOff>3562350</xdr:colOff>
      <xdr:row>9</xdr:row>
      <xdr:rowOff>2050006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6AC0DBA-E0BB-93BB-6B8F-62DCC60BB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67347" y="12039599"/>
          <a:ext cx="3015228" cy="1573757"/>
        </a:xfrm>
        <a:prstGeom prst="rect">
          <a:avLst/>
        </a:prstGeom>
      </xdr:spPr>
    </xdr:pic>
    <xdr:clientData/>
  </xdr:twoCellAnchor>
  <xdr:twoCellAnchor editAs="oneCell">
    <xdr:from>
      <xdr:col>6</xdr:col>
      <xdr:colOff>838200</xdr:colOff>
      <xdr:row>7</xdr:row>
      <xdr:rowOff>271809</xdr:rowOff>
    </xdr:from>
    <xdr:to>
      <xdr:col>6</xdr:col>
      <xdr:colOff>3181350</xdr:colOff>
      <xdr:row>7</xdr:row>
      <xdr:rowOff>2594073</xdr:rowOff>
    </xdr:to>
    <xdr:pic>
      <xdr:nvPicPr>
        <xdr:cNvPr id="4" name="Obrázek 3" descr="Kancelářský psací stůl rovný PRIMO WHITE, 1400 x 800 mm, bílá">
          <a:extLst>
            <a:ext uri="{FF2B5EF4-FFF2-40B4-BE49-F238E27FC236}">
              <a16:creationId xmlns:a16="http://schemas.microsoft.com/office/drawing/2014/main" id="{D8575C7A-BA7C-46D7-B13A-4997DCD6C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8425" y="5520084"/>
          <a:ext cx="2343150" cy="2322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topLeftCell="H10" zoomScaleNormal="100" workbookViewId="0">
      <selection activeCell="H7" sqref="H7"/>
    </sheetView>
  </sheetViews>
  <sheetFormatPr defaultColWidth="8.5546875" defaultRowHeight="14.4" x14ac:dyDescent="0.3"/>
  <cols>
    <col min="1" max="1" width="1.44140625" customWidth="1"/>
    <col min="2" max="2" width="5.6640625" customWidth="1"/>
    <col min="3" max="3" width="29.109375" style="1" customWidth="1"/>
    <col min="4" max="4" width="9.6640625" style="2" customWidth="1"/>
    <col min="5" max="5" width="10" style="3" customWidth="1"/>
    <col min="6" max="6" width="85.33203125" style="1" customWidth="1"/>
    <col min="7" max="7" width="68.109375" style="1" customWidth="1"/>
    <col min="8" max="8" width="29.33203125" style="4" customWidth="1"/>
    <col min="9" max="9" width="20.5546875" style="4" customWidth="1"/>
    <col min="10" max="10" width="21.33203125" style="4" customWidth="1"/>
    <col min="11" max="11" width="25.109375" style="4" customWidth="1"/>
    <col min="12" max="12" width="28.33203125" hidden="1" customWidth="1"/>
    <col min="13" max="13" width="35.5546875" customWidth="1"/>
    <col min="14" max="14" width="31" customWidth="1"/>
    <col min="15" max="15" width="43.88671875" style="4" customWidth="1"/>
    <col min="16" max="16" width="27" style="4" customWidth="1"/>
    <col min="17" max="17" width="17.6640625" style="4" hidden="1" customWidth="1"/>
    <col min="18" max="18" width="22.33203125" customWidth="1"/>
    <col min="19" max="19" width="22.88671875" customWidth="1"/>
    <col min="20" max="20" width="21" customWidth="1"/>
    <col min="21" max="21" width="21.109375" customWidth="1"/>
    <col min="22" max="22" width="11.5546875" hidden="1" customWidth="1"/>
    <col min="23" max="23" width="28.109375" style="5" customWidth="1"/>
  </cols>
  <sheetData>
    <row r="1" spans="1:23" ht="34.200000000000003" customHeight="1" x14ac:dyDescent="0.3">
      <c r="B1" s="78" t="s">
        <v>45</v>
      </c>
      <c r="C1" s="78"/>
      <c r="D1" s="78"/>
      <c r="E1" s="7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1.6" customHeight="1" x14ac:dyDescent="0.3">
      <c r="B2" s="7"/>
      <c r="C2" s="7"/>
      <c r="D2" s="7"/>
      <c r="E2" s="7"/>
      <c r="H2" s="79"/>
      <c r="I2" s="80"/>
      <c r="J2" s="80"/>
      <c r="K2" s="80"/>
      <c r="L2" s="80"/>
      <c r="M2" s="80"/>
      <c r="N2" s="80"/>
      <c r="O2" s="80"/>
      <c r="P2" s="80"/>
      <c r="Q2" s="1"/>
      <c r="S2" s="6"/>
      <c r="T2" s="6"/>
      <c r="U2" s="6"/>
      <c r="V2" s="6"/>
      <c r="W2" s="6"/>
    </row>
    <row r="3" spans="1:23" ht="22.8" customHeight="1" x14ac:dyDescent="0.3">
      <c r="B3" s="8"/>
      <c r="C3" s="9" t="s">
        <v>0</v>
      </c>
      <c r="D3" s="70"/>
      <c r="E3" s="70"/>
      <c r="F3" s="70"/>
      <c r="G3" s="70"/>
      <c r="H3" s="80"/>
      <c r="I3" s="80"/>
      <c r="J3" s="80"/>
      <c r="K3" s="80"/>
      <c r="L3" s="80"/>
      <c r="M3" s="80"/>
      <c r="N3" s="80"/>
      <c r="O3" s="80"/>
      <c r="P3" s="80"/>
      <c r="Q3" s="5"/>
      <c r="R3" s="10"/>
      <c r="S3" s="10"/>
      <c r="U3" s="10"/>
    </row>
    <row r="4" spans="1:23" ht="19.95" customHeight="1" thickBot="1" x14ac:dyDescent="0.35">
      <c r="B4" s="11"/>
      <c r="C4" s="9" t="s">
        <v>1</v>
      </c>
      <c r="D4" s="70"/>
      <c r="E4" s="70"/>
      <c r="F4" s="70"/>
      <c r="G4" s="70"/>
      <c r="H4" s="70"/>
      <c r="I4" s="70"/>
      <c r="J4" s="7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5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5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38</v>
      </c>
      <c r="M6" s="19" t="s">
        <v>12</v>
      </c>
      <c r="N6" s="21" t="s">
        <v>13</v>
      </c>
      <c r="O6" s="19" t="s">
        <v>14</v>
      </c>
      <c r="P6" s="19" t="s">
        <v>37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56" customHeight="1" thickTop="1" thickBot="1" x14ac:dyDescent="0.35">
      <c r="A7" s="23"/>
      <c r="B7" s="36">
        <v>1</v>
      </c>
      <c r="C7" s="37" t="s">
        <v>39</v>
      </c>
      <c r="D7" s="38">
        <v>1</v>
      </c>
      <c r="E7" s="39" t="s">
        <v>22</v>
      </c>
      <c r="F7" s="40" t="s">
        <v>54</v>
      </c>
      <c r="G7" s="40"/>
      <c r="H7" s="94"/>
      <c r="I7" s="37" t="s">
        <v>34</v>
      </c>
      <c r="J7" s="37" t="s">
        <v>34</v>
      </c>
      <c r="K7" s="37" t="s">
        <v>40</v>
      </c>
      <c r="L7" s="37"/>
      <c r="M7" s="41" t="s">
        <v>44</v>
      </c>
      <c r="N7" s="37" t="s">
        <v>42</v>
      </c>
      <c r="O7" s="37" t="s">
        <v>43</v>
      </c>
      <c r="P7" s="41" t="s">
        <v>41</v>
      </c>
      <c r="Q7" s="42">
        <f>D7*R7</f>
        <v>5610</v>
      </c>
      <c r="R7" s="43">
        <v>5610</v>
      </c>
      <c r="S7" s="98"/>
      <c r="T7" s="44">
        <f>D7*S7</f>
        <v>0</v>
      </c>
      <c r="U7" s="45" t="str">
        <f>IF(ISNUMBER(S7), IF(S7&gt;R7,"NEVYHOVUJE","VYHOVUJE")," ")</f>
        <v xml:space="preserve"> </v>
      </c>
      <c r="V7" s="37"/>
      <c r="W7" s="39" t="s">
        <v>30</v>
      </c>
    </row>
    <row r="8" spans="1:23" ht="213" customHeight="1" x14ac:dyDescent="0.3">
      <c r="A8" s="23"/>
      <c r="B8" s="46">
        <v>2</v>
      </c>
      <c r="C8" s="72" t="s">
        <v>48</v>
      </c>
      <c r="D8" s="47">
        <v>2</v>
      </c>
      <c r="E8" s="48" t="s">
        <v>22</v>
      </c>
      <c r="F8" s="49" t="s">
        <v>53</v>
      </c>
      <c r="G8" s="49"/>
      <c r="H8" s="95"/>
      <c r="I8" s="72" t="s">
        <v>34</v>
      </c>
      <c r="J8" s="72" t="s">
        <v>34</v>
      </c>
      <c r="K8" s="85" t="s">
        <v>40</v>
      </c>
      <c r="L8" s="85"/>
      <c r="M8" s="88" t="s">
        <v>44</v>
      </c>
      <c r="N8" s="75" t="s">
        <v>46</v>
      </c>
      <c r="O8" s="75" t="s">
        <v>47</v>
      </c>
      <c r="P8" s="91" t="s">
        <v>55</v>
      </c>
      <c r="Q8" s="50">
        <f>D8*R8</f>
        <v>10000</v>
      </c>
      <c r="R8" s="51">
        <v>5000</v>
      </c>
      <c r="S8" s="99"/>
      <c r="T8" s="52">
        <f>D8*S8</f>
        <v>0</v>
      </c>
      <c r="U8" s="53" t="str">
        <f t="shared" ref="U8:U10" si="0">IF(ISNUMBER(S8), IF(S8&gt;R8,"NEVYHOVUJE","VYHOVUJE")," ")</f>
        <v xml:space="preserve"> </v>
      </c>
      <c r="V8" s="75"/>
      <c r="W8" s="48" t="s">
        <v>33</v>
      </c>
    </row>
    <row r="9" spans="1:23" ht="225.75" customHeight="1" x14ac:dyDescent="0.3">
      <c r="A9" s="23"/>
      <c r="B9" s="54">
        <v>3</v>
      </c>
      <c r="C9" s="73" t="s">
        <v>49</v>
      </c>
      <c r="D9" s="55">
        <v>2</v>
      </c>
      <c r="E9" s="56" t="s">
        <v>22</v>
      </c>
      <c r="F9" s="57" t="s">
        <v>51</v>
      </c>
      <c r="G9" s="57"/>
      <c r="H9" s="96"/>
      <c r="I9" s="73" t="s">
        <v>34</v>
      </c>
      <c r="J9" s="73" t="s">
        <v>34</v>
      </c>
      <c r="K9" s="86"/>
      <c r="L9" s="86"/>
      <c r="M9" s="89"/>
      <c r="N9" s="76"/>
      <c r="O9" s="76"/>
      <c r="P9" s="92"/>
      <c r="Q9" s="58">
        <f>D9*R9</f>
        <v>7000</v>
      </c>
      <c r="R9" s="59">
        <v>3500</v>
      </c>
      <c r="S9" s="100"/>
      <c r="T9" s="60">
        <f>D9*S9</f>
        <v>0</v>
      </c>
      <c r="U9" s="61" t="str">
        <f t="shared" si="0"/>
        <v xml:space="preserve"> </v>
      </c>
      <c r="V9" s="76"/>
      <c r="W9" s="56" t="s">
        <v>32</v>
      </c>
    </row>
    <row r="10" spans="1:23" ht="218.25" customHeight="1" thickBot="1" x14ac:dyDescent="0.35">
      <c r="A10" s="23"/>
      <c r="B10" s="62">
        <v>4</v>
      </c>
      <c r="C10" s="74" t="s">
        <v>50</v>
      </c>
      <c r="D10" s="63">
        <v>2</v>
      </c>
      <c r="E10" s="64" t="s">
        <v>22</v>
      </c>
      <c r="F10" s="65" t="s">
        <v>52</v>
      </c>
      <c r="G10" s="65"/>
      <c r="H10" s="97"/>
      <c r="I10" s="74" t="s">
        <v>34</v>
      </c>
      <c r="J10" s="74" t="s">
        <v>34</v>
      </c>
      <c r="K10" s="87"/>
      <c r="L10" s="87"/>
      <c r="M10" s="90"/>
      <c r="N10" s="77"/>
      <c r="O10" s="77"/>
      <c r="P10" s="93"/>
      <c r="Q10" s="66">
        <f>D10*R10</f>
        <v>3000</v>
      </c>
      <c r="R10" s="67">
        <v>1500</v>
      </c>
      <c r="S10" s="101"/>
      <c r="T10" s="68">
        <f>D10*S10</f>
        <v>0</v>
      </c>
      <c r="U10" s="69" t="str">
        <f t="shared" si="0"/>
        <v xml:space="preserve"> </v>
      </c>
      <c r="V10" s="77"/>
      <c r="W10" s="64" t="s">
        <v>31</v>
      </c>
    </row>
    <row r="11" spans="1:23" ht="13.5" customHeight="1" thickTop="1" thickBot="1" x14ac:dyDescent="0.35">
      <c r="C11"/>
      <c r="D11"/>
      <c r="E11"/>
      <c r="F11"/>
      <c r="G11"/>
      <c r="H11"/>
      <c r="I11"/>
      <c r="J11"/>
      <c r="K11"/>
      <c r="O11"/>
      <c r="P11"/>
      <c r="Q11"/>
      <c r="T11" s="24"/>
    </row>
    <row r="12" spans="1:23" ht="60.75" customHeight="1" thickTop="1" thickBot="1" x14ac:dyDescent="0.35">
      <c r="B12" s="81" t="s">
        <v>23</v>
      </c>
      <c r="C12" s="81"/>
      <c r="D12" s="81"/>
      <c r="E12" s="81"/>
      <c r="F12" s="81"/>
      <c r="G12" s="81"/>
      <c r="H12" s="81"/>
      <c r="I12" s="81"/>
      <c r="J12" s="81"/>
      <c r="K12" s="81"/>
      <c r="L12" s="12"/>
      <c r="M12" s="25"/>
      <c r="N12" s="25"/>
      <c r="O12" s="25"/>
      <c r="P12" s="26"/>
      <c r="Q12" s="26"/>
      <c r="R12" s="27" t="s">
        <v>24</v>
      </c>
      <c r="S12" s="82" t="s">
        <v>25</v>
      </c>
      <c r="T12" s="82"/>
      <c r="U12" s="82"/>
      <c r="V12" s="17"/>
    </row>
    <row r="13" spans="1:23" ht="33" customHeight="1" thickTop="1" thickBot="1" x14ac:dyDescent="0.35">
      <c r="B13" s="83" t="s">
        <v>36</v>
      </c>
      <c r="C13" s="83"/>
      <c r="D13" s="83"/>
      <c r="E13" s="83"/>
      <c r="F13" s="83"/>
      <c r="G13" s="83"/>
      <c r="H13" s="83"/>
      <c r="I13" s="71"/>
      <c r="J13" s="71"/>
      <c r="K13" s="28"/>
      <c r="M13" s="29"/>
      <c r="N13" s="29"/>
      <c r="O13" s="29"/>
      <c r="P13" s="30"/>
      <c r="Q13" s="30"/>
      <c r="R13" s="31">
        <f>SUM(Q7:Q10)</f>
        <v>25610</v>
      </c>
      <c r="S13" s="84">
        <f>SUM(T7:T10)</f>
        <v>0</v>
      </c>
      <c r="T13" s="84"/>
      <c r="U13" s="84"/>
    </row>
    <row r="14" spans="1:23" s="32" customFormat="1" ht="15" thickTop="1" x14ac:dyDescent="0.3">
      <c r="B14" s="32" t="s">
        <v>26</v>
      </c>
      <c r="W14" s="33"/>
    </row>
    <row r="15" spans="1:23" s="32" customFormat="1" x14ac:dyDescent="0.3">
      <c r="B15" s="34" t="s">
        <v>27</v>
      </c>
      <c r="C15" s="32" t="s">
        <v>28</v>
      </c>
      <c r="W15" s="33"/>
    </row>
    <row r="16" spans="1:23" s="32" customFormat="1" x14ac:dyDescent="0.3">
      <c r="B16" s="34" t="s">
        <v>27</v>
      </c>
      <c r="C16" s="32" t="s">
        <v>29</v>
      </c>
      <c r="W16" s="33"/>
    </row>
    <row r="17" spans="3:23" s="32" customFormat="1" x14ac:dyDescent="0.3">
      <c r="W17" s="33"/>
    </row>
    <row r="18" spans="3:23" s="32" customFormat="1" x14ac:dyDescent="0.3">
      <c r="W18" s="33"/>
    </row>
    <row r="20" spans="3:23" x14ac:dyDescent="0.3">
      <c r="C20"/>
      <c r="E20"/>
      <c r="F20"/>
      <c r="G20"/>
      <c r="I20"/>
      <c r="J20"/>
    </row>
    <row r="21" spans="3:23" x14ac:dyDescent="0.3">
      <c r="C21"/>
      <c r="E21"/>
      <c r="F21"/>
      <c r="G21"/>
      <c r="I21"/>
      <c r="J21"/>
    </row>
    <row r="22" spans="3:23" x14ac:dyDescent="0.3">
      <c r="C22"/>
      <c r="E22"/>
      <c r="F22"/>
      <c r="G22"/>
      <c r="I22"/>
      <c r="J22"/>
    </row>
    <row r="23" spans="3:23" x14ac:dyDescent="0.3">
      <c r="C23"/>
      <c r="E23"/>
      <c r="F23"/>
      <c r="G23"/>
      <c r="I23"/>
      <c r="J23"/>
    </row>
    <row r="24" spans="3:23" x14ac:dyDescent="0.3">
      <c r="C24"/>
      <c r="E24"/>
      <c r="F24"/>
      <c r="G24"/>
      <c r="I24"/>
      <c r="J24"/>
    </row>
    <row r="25" spans="3:23" x14ac:dyDescent="0.3">
      <c r="C25"/>
      <c r="E25"/>
      <c r="F25"/>
      <c r="G25"/>
      <c r="I25"/>
      <c r="J25"/>
    </row>
    <row r="26" spans="3:23" x14ac:dyDescent="0.3">
      <c r="C26"/>
      <c r="E26"/>
      <c r="F26"/>
      <c r="G26"/>
      <c r="I26"/>
      <c r="J26"/>
    </row>
    <row r="27" spans="3:23" x14ac:dyDescent="0.3">
      <c r="C27"/>
      <c r="E27"/>
      <c r="F27"/>
      <c r="G27"/>
      <c r="I27"/>
      <c r="J27"/>
    </row>
    <row r="28" spans="3:23" x14ac:dyDescent="0.3">
      <c r="C28"/>
      <c r="E28"/>
      <c r="F28"/>
      <c r="G28"/>
      <c r="I28"/>
      <c r="J28"/>
    </row>
    <row r="29" spans="3:23" x14ac:dyDescent="0.3">
      <c r="C29"/>
      <c r="E29"/>
      <c r="F29"/>
      <c r="G29"/>
      <c r="I29"/>
      <c r="J29"/>
    </row>
    <row r="30" spans="3:23" x14ac:dyDescent="0.3">
      <c r="C30"/>
      <c r="E30"/>
      <c r="F30"/>
      <c r="G30"/>
      <c r="I30"/>
      <c r="J30"/>
    </row>
    <row r="31" spans="3:23" x14ac:dyDescent="0.3">
      <c r="C31"/>
      <c r="E31"/>
      <c r="F31"/>
      <c r="G31"/>
      <c r="I31"/>
      <c r="J31"/>
    </row>
    <row r="32" spans="3:23" x14ac:dyDescent="0.3">
      <c r="C32"/>
      <c r="E32"/>
      <c r="F32"/>
      <c r="G32"/>
      <c r="I32"/>
      <c r="J32"/>
    </row>
    <row r="33" spans="3:10" x14ac:dyDescent="0.3">
      <c r="C33"/>
      <c r="E33"/>
      <c r="F33"/>
      <c r="G33"/>
      <c r="I33"/>
      <c r="J33"/>
    </row>
    <row r="34" spans="3:10" x14ac:dyDescent="0.3">
      <c r="C34"/>
      <c r="E34"/>
      <c r="F34"/>
      <c r="G34"/>
      <c r="I34"/>
      <c r="J34"/>
    </row>
    <row r="35" spans="3:10" x14ac:dyDescent="0.3">
      <c r="C35"/>
      <c r="E35"/>
      <c r="F35"/>
      <c r="G35"/>
      <c r="I35"/>
      <c r="J35"/>
    </row>
    <row r="36" spans="3:10" x14ac:dyDescent="0.3">
      <c r="C36"/>
      <c r="E36"/>
      <c r="F36"/>
      <c r="G36"/>
      <c r="I36"/>
      <c r="J36"/>
    </row>
    <row r="37" spans="3:10" x14ac:dyDescent="0.3">
      <c r="C37"/>
      <c r="E37"/>
      <c r="F37"/>
      <c r="G37"/>
      <c r="I37"/>
      <c r="J37"/>
    </row>
    <row r="38" spans="3:10" x14ac:dyDescent="0.3">
      <c r="C38"/>
      <c r="E38"/>
      <c r="F38"/>
      <c r="G38"/>
      <c r="I38"/>
      <c r="J38"/>
    </row>
    <row r="39" spans="3:10" x14ac:dyDescent="0.3">
      <c r="C39"/>
      <c r="E39"/>
      <c r="F39"/>
      <c r="G39"/>
      <c r="I39"/>
      <c r="J39"/>
    </row>
    <row r="40" spans="3:10" x14ac:dyDescent="0.3">
      <c r="C40"/>
      <c r="E40"/>
      <c r="F40"/>
      <c r="G40"/>
      <c r="I40"/>
      <c r="J40"/>
    </row>
    <row r="41" spans="3:10" x14ac:dyDescent="0.3">
      <c r="C41"/>
      <c r="E41"/>
      <c r="F41"/>
      <c r="G41"/>
      <c r="I41"/>
      <c r="J41"/>
    </row>
    <row r="42" spans="3:10" x14ac:dyDescent="0.3">
      <c r="C42"/>
      <c r="E42"/>
      <c r="F42"/>
      <c r="G42"/>
      <c r="I42"/>
      <c r="J42"/>
    </row>
    <row r="43" spans="3:10" x14ac:dyDescent="0.3">
      <c r="C43"/>
      <c r="E43"/>
      <c r="F43"/>
      <c r="G43"/>
      <c r="I43"/>
      <c r="J43"/>
    </row>
    <row r="44" spans="3:10" x14ac:dyDescent="0.3">
      <c r="C44"/>
      <c r="E44"/>
      <c r="F44"/>
      <c r="G44"/>
      <c r="I44"/>
      <c r="J44"/>
    </row>
    <row r="45" spans="3:10" x14ac:dyDescent="0.3">
      <c r="C45"/>
      <c r="E45"/>
      <c r="F45"/>
      <c r="G45"/>
      <c r="I45"/>
      <c r="J45"/>
    </row>
    <row r="46" spans="3:10" x14ac:dyDescent="0.3">
      <c r="C46"/>
      <c r="E46"/>
      <c r="F46"/>
      <c r="G46"/>
      <c r="I46"/>
      <c r="J46"/>
    </row>
    <row r="47" spans="3:10" x14ac:dyDescent="0.3">
      <c r="C47"/>
      <c r="E47"/>
      <c r="F47"/>
      <c r="G47"/>
      <c r="I47"/>
      <c r="J47"/>
    </row>
    <row r="48" spans="3:10" x14ac:dyDescent="0.3">
      <c r="C48"/>
      <c r="E48"/>
      <c r="F48"/>
      <c r="G48"/>
      <c r="I48"/>
      <c r="J48"/>
    </row>
  </sheetData>
  <sheetProtection algorithmName="SHA-512" hashValue="+fY5EuF8kn+ONSuQJtNRcxKtBn6i1AE+E/NUOVnw/IbHTexwNBr9WOz+91WauWYUSBvoqMPUoLVpml7zmxaBnw==" saltValue="3n2cLrQuLhK1CTOaTB345g==" spinCount="100000" sheet="1" objects="1" scenarios="1" selectLockedCells="1"/>
  <mergeCells count="13">
    <mergeCell ref="B13:H13"/>
    <mergeCell ref="S13:U13"/>
    <mergeCell ref="K8:K10"/>
    <mergeCell ref="L8:L10"/>
    <mergeCell ref="M8:M10"/>
    <mergeCell ref="N8:N10"/>
    <mergeCell ref="O8:O10"/>
    <mergeCell ref="P8:P10"/>
    <mergeCell ref="V8:V10"/>
    <mergeCell ref="B1:E1"/>
    <mergeCell ref="H2:P3"/>
    <mergeCell ref="B12:K12"/>
    <mergeCell ref="S12:U12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S7:S10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  <dataValidation type="list" allowBlank="1" showInputMessage="1" showErrorMessage="1" sqref="W7:W10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2024-05-23T08:48:03Z</cp:lastPrinted>
  <dcterms:created xsi:type="dcterms:W3CDTF">2014-03-05T12:43:32Z</dcterms:created>
  <dcterms:modified xsi:type="dcterms:W3CDTF">2024-05-24T08:53:20Z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